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试验+维护" sheetId="1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<sst xmlns="http://schemas.openxmlformats.org/spreadsheetml/2006/main" count="59" uniqueCount="44">
  <si>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（一）电气设备预防性试验</t>
  </si>
  <si>
    <t>单位名称：中山大学附属第一医院广西医院</t>
  </si>
  <si>
    <t>序号</t>
  </si>
  <si>
    <t>地址</t>
  </si>
  <si>
    <t>名称</t>
  </si>
  <si>
    <t>数量（项）</t>
  </si>
  <si>
    <t>预算单价（元/项）</t>
  </si>
  <si>
    <t>预算合价（元）</t>
  </si>
  <si>
    <t>报价单价（元）</t>
  </si>
  <si>
    <t>报价总价（元）</t>
  </si>
  <si>
    <t>试验项目</t>
  </si>
  <si>
    <t>备注</t>
  </si>
  <si>
    <t>佛子岭路3号</t>
  </si>
  <si>
    <t xml:space="preserve">1600kVA    </t>
  </si>
  <si>
    <t>绝缘电阻测试、直阻测试、交流耐压、变压器变比测试</t>
  </si>
  <si>
    <t xml:space="preserve">2000kVA </t>
  </si>
  <si>
    <t>高压盘柜</t>
  </si>
  <si>
    <t>绝缘电阻测试、交流耐压</t>
  </si>
  <si>
    <t>断路器</t>
  </si>
  <si>
    <t>继电保护</t>
  </si>
  <si>
    <t>保护定值整定及校验</t>
  </si>
  <si>
    <t>高压电缆</t>
  </si>
  <si>
    <t>绝缘电阻测试</t>
  </si>
  <si>
    <t>备自投</t>
  </si>
  <si>
    <t>备用电源自动投入测试</t>
  </si>
  <si>
    <t>承诺免费为我院服务</t>
  </si>
  <si>
    <t>安全工器具试验</t>
  </si>
  <si>
    <t>绝缘电阻测试、交流耐压（绝缘手套*2、绝缘靴子*2、验电笔*2）</t>
  </si>
  <si>
    <t>每年预算合计（元）</t>
  </si>
  <si>
    <t>2年预算合计（元）</t>
  </si>
  <si>
    <t>（二）电气设备维护</t>
  </si>
  <si>
    <t>数量（台）</t>
  </si>
  <si>
    <t>预算单价（元/台）</t>
  </si>
  <si>
    <t>维护内容</t>
  </si>
  <si>
    <t>1600kVA                 变压器</t>
  </si>
  <si>
    <r>
      <rPr>
        <sz val="12"/>
        <color theme="1"/>
        <rFont val="宋体"/>
        <charset val="134"/>
        <scheme val="minor"/>
      </rPr>
      <t xml:space="preserve">变压器有无积尘、绕组绝缘有无破裂、支柱绝缘子有无破裂、外壳接地是否良好、变压器三相电流、电压是否平衡、是否超额定负荷、有无安装绝缘护套、测温仪检测接点有无发热现象、有无异响（应为连续的嗡嗡声）、有无断裂痕迹、绝缘距离是否符合要求(&gt;12.5cm)、测温枪检测铁芯温度（铁芯温度＜120℃）、运行是否正常、温度显示是否正确、启动及运行是否正常、有无碰壳现象。
</t>
    </r>
    <r>
      <rPr>
        <b/>
        <sz val="12"/>
        <color theme="1"/>
        <rFont val="宋体"/>
        <charset val="134"/>
        <scheme val="minor"/>
      </rPr>
      <t>维护次数：一年六次</t>
    </r>
  </si>
  <si>
    <t>1、免费护理一次支柱绝缘子。
2、免费护理一次呼吸器。
3、免费护理一次胶珠、密封胶垫。
4、有24小时抢修电话，市区内一个小时赶到事故现场。</t>
  </si>
  <si>
    <t>2000kVA                 变压器</t>
  </si>
  <si>
    <r>
      <rPr>
        <sz val="12"/>
        <color theme="1"/>
        <rFont val="宋体"/>
        <charset val="134"/>
        <scheme val="minor"/>
      </rPr>
      <t xml:space="preserve">变压器有无积尘、绕组绝缘有无破裂、支柱绝缘子有无破裂、外壳接地是否良好、变压器三相电流、电压是否平衡、是否超额定负荷、有无安装绝缘护套、测温仪检测接点有无发热现象、有无异响（应为连续的嗡嗡声）、有无断裂痕迹、绝缘距离是否符合要求(&gt;12.5cm)、测温枪检测铁芯温度（铁芯温度＜120℃）、运行是否正常、温度显示是否正确、启动及运行是否正常、有无碰壳现象。
</t>
    </r>
    <r>
      <rPr>
        <b/>
        <sz val="12"/>
        <color theme="1"/>
        <rFont val="宋体"/>
        <charset val="134"/>
        <scheme val="minor"/>
      </rPr>
      <t>维护次数：一年六次</t>
    </r>
    <r>
      <rPr>
        <sz val="12"/>
        <color theme="1"/>
        <rFont val="宋体"/>
        <charset val="134"/>
        <scheme val="minor"/>
      </rPr>
      <t xml:space="preserve">
</t>
    </r>
  </si>
  <si>
    <t>总合计=（一）+（二）</t>
  </si>
  <si>
    <t>每年预算总计（元）</t>
  </si>
  <si>
    <t>每年报价总计（元）</t>
  </si>
  <si>
    <t>2年预算总计（元）</t>
  </si>
  <si>
    <t>2年报价总计（元）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</si>
</sst>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楷体_GB2312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view="pageBreakPreview" zoomScale="120" zoomScaleNormal="100" workbookViewId="0">
      <selection activeCell="A1" sqref="A1:J1"/>
    </sheetView>
  </sheetViews>
  <sheetFormatPr defaultColWidth="9" defaultRowHeight="13.5"/>
  <cols>
    <col min="1" max="1" width="3.69166666666667" customWidth="1"/>
    <col min="2" max="2" width="6.625" customWidth="1"/>
    <col min="3" max="3" width="15.6166666666667" customWidth="1"/>
    <col min="4" max="4" width="13.6416666666667" customWidth="1"/>
    <col min="5" max="5" width="17.9083333333333" customWidth="1"/>
    <col min="6" max="6" width="14.2666666666667" customWidth="1"/>
    <col min="7" max="7" width="15.825" customWidth="1"/>
    <col min="8" max="8" width="19.2666666666667" customWidth="1"/>
    <col min="9" max="9" width="46.8166666666667" customWidth="1"/>
    <col min="10" max="10" width="27.6" customWidth="1"/>
  </cols>
  <sheetData>
    <row r="1" ht="53" customHeight="1" spans="1:10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</row>
    <row r="2" ht="37" customHeight="1" spans="1:10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</row>
    <row r="3" ht="28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8" customHeight="1" spans="1:10">
      <c r="A4" s="5">
        <v>1</v>
      </c>
      <c r="B4" s="6" t="s">
        <v>12</v>
      </c>
      <c r="C4" s="7" t="s">
        <v>13</v>
      </c>
      <c r="D4" s="5">
        <v>4</v>
      </c>
      <c r="E4" s="8">
        <v>690</v>
      </c>
      <c r="F4" s="8">
        <f t="shared" ref="F4:F12" si="0">D4*E4</f>
        <v>2760</v>
      </c>
      <c r="G4" s="8"/>
      <c r="H4" s="8"/>
      <c r="I4" s="8" t="s">
        <v>14</v>
      </c>
      <c r="J4" s="5"/>
    </row>
    <row r="5" ht="28" customHeight="1" spans="1:10">
      <c r="A5" s="5">
        <v>2</v>
      </c>
      <c r="B5" s="6"/>
      <c r="C5" s="7" t="s">
        <v>15</v>
      </c>
      <c r="D5" s="5">
        <v>2</v>
      </c>
      <c r="E5" s="7">
        <v>690</v>
      </c>
      <c r="F5" s="8">
        <f t="shared" si="0"/>
        <v>1380</v>
      </c>
      <c r="G5" s="7"/>
      <c r="H5" s="7"/>
      <c r="I5" s="7" t="s">
        <v>14</v>
      </c>
      <c r="J5" s="5"/>
    </row>
    <row r="6" ht="28" customHeight="1" spans="1:10">
      <c r="A6" s="5">
        <v>3</v>
      </c>
      <c r="B6" s="6"/>
      <c r="C6" s="7" t="s">
        <v>16</v>
      </c>
      <c r="D6" s="5">
        <v>22</v>
      </c>
      <c r="E6" s="8">
        <v>320</v>
      </c>
      <c r="F6" s="8">
        <f t="shared" si="0"/>
        <v>7040</v>
      </c>
      <c r="G6" s="8"/>
      <c r="H6" s="8"/>
      <c r="I6" s="8" t="s">
        <v>17</v>
      </c>
      <c r="J6" s="5"/>
    </row>
    <row r="7" ht="28" customHeight="1" spans="1:10">
      <c r="A7" s="5">
        <v>4</v>
      </c>
      <c r="B7" s="6"/>
      <c r="C7" s="7" t="s">
        <v>18</v>
      </c>
      <c r="D7" s="5">
        <v>12</v>
      </c>
      <c r="E7" s="8">
        <v>320</v>
      </c>
      <c r="F7" s="8">
        <f t="shared" si="0"/>
        <v>3840</v>
      </c>
      <c r="G7" s="8"/>
      <c r="H7" s="8"/>
      <c r="I7" s="8" t="s">
        <v>17</v>
      </c>
      <c r="J7" s="5"/>
    </row>
    <row r="8" ht="28" customHeight="1" spans="1:10">
      <c r="A8" s="5">
        <v>5</v>
      </c>
      <c r="B8" s="6"/>
      <c r="C8" s="7" t="s">
        <v>19</v>
      </c>
      <c r="D8" s="5">
        <v>12</v>
      </c>
      <c r="E8" s="7">
        <v>320</v>
      </c>
      <c r="F8" s="8">
        <f t="shared" si="0"/>
        <v>3840</v>
      </c>
      <c r="G8" s="7"/>
      <c r="H8" s="7"/>
      <c r="I8" s="7" t="s">
        <v>20</v>
      </c>
      <c r="J8" s="5"/>
    </row>
    <row r="9" ht="28" customHeight="1" spans="1:10">
      <c r="A9" s="5">
        <v>6</v>
      </c>
      <c r="B9" s="6"/>
      <c r="C9" s="7" t="s">
        <v>21</v>
      </c>
      <c r="D9" s="5">
        <v>6</v>
      </c>
      <c r="E9" s="7">
        <v>320</v>
      </c>
      <c r="F9" s="8">
        <f t="shared" si="0"/>
        <v>1920</v>
      </c>
      <c r="G9" s="7"/>
      <c r="H9" s="7"/>
      <c r="I9" s="7" t="s">
        <v>22</v>
      </c>
      <c r="J9" s="5"/>
    </row>
    <row r="10" ht="35" customHeight="1" spans="1:10">
      <c r="A10" s="5">
        <v>7</v>
      </c>
      <c r="B10" s="6"/>
      <c r="C10" s="7" t="s">
        <v>23</v>
      </c>
      <c r="D10" s="5">
        <v>1</v>
      </c>
      <c r="E10" s="7">
        <v>0</v>
      </c>
      <c r="F10" s="8">
        <f t="shared" si="0"/>
        <v>0</v>
      </c>
      <c r="G10" s="7"/>
      <c r="H10" s="7"/>
      <c r="I10" s="7" t="s">
        <v>24</v>
      </c>
      <c r="J10" s="6" t="s">
        <v>25</v>
      </c>
    </row>
    <row r="11" ht="36" customHeight="1" spans="1:10">
      <c r="A11" s="5">
        <v>8</v>
      </c>
      <c r="B11" s="6"/>
      <c r="C11" s="7" t="s">
        <v>26</v>
      </c>
      <c r="D11" s="5">
        <v>2</v>
      </c>
      <c r="E11" s="7">
        <v>600</v>
      </c>
      <c r="F11" s="8">
        <f t="shared" si="0"/>
        <v>1200</v>
      </c>
      <c r="G11" s="7"/>
      <c r="H11" s="7"/>
      <c r="I11" s="7" t="s">
        <v>27</v>
      </c>
      <c r="J11" s="5"/>
    </row>
    <row r="12" ht="35" customHeight="1" spans="1:10">
      <c r="A12" s="5" t="s">
        <v>28</v>
      </c>
      <c r="B12" s="5"/>
      <c r="C12" s="5"/>
      <c r="D12" s="9">
        <f>SUM(F4:F11)</f>
        <v>21980</v>
      </c>
      <c r="E12" s="9"/>
      <c r="F12" s="9"/>
      <c r="G12" s="10"/>
      <c r="H12" s="10"/>
      <c r="I12" s="10"/>
      <c r="J12" s="5"/>
    </row>
    <row r="13" ht="40" customHeight="1" spans="1:10">
      <c r="A13" s="11" t="s">
        <v>29</v>
      </c>
      <c r="B13" s="12"/>
      <c r="C13" s="13"/>
      <c r="D13" s="14">
        <f>D12*2</f>
        <v>43960</v>
      </c>
      <c r="E13" s="15"/>
      <c r="F13" s="16"/>
      <c r="G13" s="17"/>
      <c r="H13" s="17"/>
      <c r="I13" s="18"/>
      <c r="J13" s="10"/>
    </row>
    <row r="14" ht="57" customHeight="1" spans="1:10">
      <c r="A14" s="1" t="s">
        <v>30</v>
      </c>
      <c r="B14" s="1"/>
      <c r="C14" s="1"/>
      <c r="D14" s="1"/>
      <c r="E14" s="1"/>
      <c r="F14" s="1"/>
      <c r="G14" s="1"/>
      <c r="H14" s="1"/>
      <c r="I14" s="1"/>
      <c r="J14" s="1"/>
    </row>
    <row r="15" ht="27" customHeight="1" spans="1:10">
      <c r="A15" s="19" t="s">
        <v>1</v>
      </c>
      <c r="B15" s="19"/>
      <c r="C15" s="19"/>
      <c r="D15" s="19"/>
      <c r="E15" s="19"/>
      <c r="F15" s="19"/>
      <c r="G15" s="19"/>
      <c r="H15" s="19"/>
      <c r="I15" s="19"/>
      <c r="J15" s="20"/>
    </row>
    <row r="16" ht="28.5" spans="1:10">
      <c r="A16" s="6" t="s">
        <v>2</v>
      </c>
      <c r="B16" s="5" t="s">
        <v>3</v>
      </c>
      <c r="C16" s="5" t="s">
        <v>4</v>
      </c>
      <c r="D16" s="5" t="s">
        <v>31</v>
      </c>
      <c r="E16" s="6" t="s">
        <v>32</v>
      </c>
      <c r="F16" s="5" t="s">
        <v>7</v>
      </c>
      <c r="G16" s="5" t="s">
        <v>8</v>
      </c>
      <c r="H16" s="5" t="s">
        <v>9</v>
      </c>
      <c r="I16" s="5" t="s">
        <v>33</v>
      </c>
      <c r="J16" s="10" t="s">
        <v>11</v>
      </c>
    </row>
    <row r="17" ht="128.25" spans="1:10">
      <c r="A17" s="5">
        <v>1</v>
      </c>
      <c r="B17" s="6" t="s">
        <v>12</v>
      </c>
      <c r="C17" s="21" t="s">
        <v>34</v>
      </c>
      <c r="D17" s="6">
        <v>4</v>
      </c>
      <c r="E17" s="6">
        <v>2780</v>
      </c>
      <c r="F17" s="6">
        <f>D17*E17</f>
        <v>11120</v>
      </c>
      <c r="G17" s="6"/>
      <c r="H17" s="6"/>
      <c r="I17" s="6" t="s">
        <v>35</v>
      </c>
      <c r="J17" s="22" t="s">
        <v>36</v>
      </c>
    </row>
    <row r="18" ht="142.5" spans="1:10">
      <c r="A18" s="5">
        <v>2</v>
      </c>
      <c r="B18" s="6" t="s">
        <v>12</v>
      </c>
      <c r="C18" s="6" t="s">
        <v>37</v>
      </c>
      <c r="D18" s="6">
        <v>2</v>
      </c>
      <c r="E18" s="6">
        <v>2780</v>
      </c>
      <c r="F18" s="6">
        <f>D18*E18</f>
        <v>5560</v>
      </c>
      <c r="G18" s="6"/>
      <c r="H18" s="6"/>
      <c r="I18" s="6" t="s">
        <v>38</v>
      </c>
      <c r="J18" s="22" t="s">
        <v>36</v>
      </c>
    </row>
    <row r="19" ht="35" customHeight="1" spans="1:10">
      <c r="A19" s="5" t="s">
        <v>28</v>
      </c>
      <c r="B19" s="5"/>
      <c r="C19" s="5"/>
      <c r="D19" s="9">
        <f>SUM(F17:F18)</f>
        <v>16680</v>
      </c>
      <c r="E19" s="9"/>
      <c r="F19" s="9"/>
      <c r="G19" s="10"/>
      <c r="H19" s="10"/>
      <c r="I19" s="10"/>
      <c r="J19" s="5"/>
    </row>
    <row r="20" ht="40" customHeight="1" spans="1:10">
      <c r="A20" s="11" t="s">
        <v>29</v>
      </c>
      <c r="B20" s="12"/>
      <c r="C20" s="13"/>
      <c r="D20" s="14">
        <f>D19*2</f>
        <v>33360</v>
      </c>
      <c r="E20" s="15"/>
      <c r="F20" s="16"/>
      <c r="G20" s="17"/>
      <c r="H20" s="17"/>
      <c r="I20" s="18"/>
      <c r="J20" s="10"/>
    </row>
    <row r="21" ht="33" customHeight="1" spans="1:10">
      <c r="A21" s="23" t="s">
        <v>39</v>
      </c>
      <c r="B21" s="24"/>
      <c r="C21" s="24"/>
      <c r="D21" s="24"/>
      <c r="E21" s="24"/>
      <c r="F21" s="24"/>
      <c r="G21" s="24"/>
      <c r="H21" s="24"/>
      <c r="I21" s="24"/>
      <c r="J21" s="25"/>
    </row>
    <row r="22" ht="57" customHeight="1" spans="1:10">
      <c r="A22" s="5" t="s">
        <v>40</v>
      </c>
      <c r="B22" s="5"/>
      <c r="C22" s="5"/>
      <c r="D22" s="9">
        <f>D12+D19</f>
        <v>38660</v>
      </c>
      <c r="E22" s="9"/>
      <c r="F22" s="9"/>
      <c r="G22" s="26" t="s">
        <v>41</v>
      </c>
      <c r="H22" s="10"/>
      <c r="I22" s="27"/>
      <c r="J22" s="28"/>
    </row>
    <row r="23" ht="85" customHeight="1" spans="1:10">
      <c r="A23" s="11" t="s">
        <v>42</v>
      </c>
      <c r="B23" s="12"/>
      <c r="C23" s="13"/>
      <c r="D23" s="14">
        <f>D22*2</f>
        <v>77320</v>
      </c>
      <c r="E23" s="15"/>
      <c r="F23" s="16"/>
      <c r="G23" s="26" t="s">
        <v>43</v>
      </c>
      <c r="H23" s="17"/>
      <c r="I23" s="29"/>
      <c r="J23" s="30"/>
    </row>
  </sheetData>
  <mergeCells count="19">
    <mergeCell ref="A1:J1"/>
    <mergeCell ref="A2:J2"/>
    <mergeCell ref="A12:C12"/>
    <mergeCell ref="D12:F12"/>
    <mergeCell ref="A13:C13"/>
    <mergeCell ref="D13:F13"/>
    <mergeCell ref="A14:J14"/>
    <mergeCell ref="A15:I15"/>
    <mergeCell ref="A19:C19"/>
    <mergeCell ref="D19:F19"/>
    <mergeCell ref="A20:C20"/>
    <mergeCell ref="D20:F20"/>
    <mergeCell ref="A21:J21"/>
    <mergeCell ref="A22:C22"/>
    <mergeCell ref="D22:F22"/>
    <mergeCell ref="A23:C23"/>
    <mergeCell ref="D23:F23"/>
    <mergeCell ref="B4:B11"/>
    <mergeCell ref="I22:J23"/>
  </mergeCells>
  <pageMargins left="0.393055555555556" right="0.393055555555556" top="0.511805555555556" bottom="0.0388888888888889" header="0.118055555555556" footer="0.0784722222222222"/>
  <pageSetup paperSize="9" scale="5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试验+维护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</cp:lastModifiedBy>
  <dcterms:created xsi:type="dcterms:W3CDTF">2016-04-29T03:13:00Z</dcterms:created>
  <dcterms:modified xsi:type="dcterms:W3CDTF">2026-10-22T04:02:42Z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89C915DBB4C0426A906512E77595FDA6_13</vt:lpwstr>
  </property>
  <property fmtid="{D5CDD505-2E9C-101B-9397-08002B2CF9AE}" pid="4" name="CalculationRule">
    <vt:i4>0</vt:i4>
  </property>
</Properties>
</file>